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45" yWindow="1560" windowWidth="13695" windowHeight="4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<sst xmlns="http://schemas.openxmlformats.org/spreadsheetml/2006/main" count="155" uniqueCount="148">
  <si>
    <t>29. FNAの良質なサンプル採取の技術を知っていて、実践できる。（知、技）</t>
  </si>
  <si>
    <t>28. 乳癌患者にFNAが実施できる。（知、技）</t>
  </si>
  <si>
    <t>27. 葉状腫瘍を3型に分類できる。（知）</t>
  </si>
  <si>
    <t>26. 葉状腫瘍の特徴的な触診所見、MMG所見、US所見を説明できる。（知、技）</t>
  </si>
  <si>
    <t>25. 線維腺腫の特徴的な触診所見、MMG所見、US所見を説明できる。（知、技）</t>
  </si>
  <si>
    <t>24. 硬癌の特徴的な触診所見、MMG所見、US所見を説明できる。（知、技）</t>
  </si>
  <si>
    <t>15. 乳腺炎患者の正しく診断することができる。（知、技）</t>
  </si>
  <si>
    <t>14. 乳輪下膿瘍患者に合併しやすい視診上の特徴をあげられる。（知）</t>
  </si>
  <si>
    <t>13. 豊胸術後患者の一般検査と異なったオーダーをすることができる。（知）</t>
  </si>
  <si>
    <t>12. 豊胸術後患者のトラブルがおこりうる検査が指摘でき、注意を払うことができる。（知）</t>
  </si>
  <si>
    <t>11. 男性乳腺患者の問診上確認しなければならない項目を列挙でき、実践できる。</t>
  </si>
  <si>
    <t>10. 微細石灰化患者のオーダーすべき検査を列挙できる。（知、技）</t>
  </si>
  <si>
    <t>9. 微細石灰化患者の明らかな良性石灰化との区別ができる。（知、技）</t>
  </si>
  <si>
    <t>8. 乳頭分泌患者のオーダーすべき検査を列挙できる。（知、技）</t>
  </si>
  <si>
    <t>7. 乳頭分泌患者の記載すべきポイントをあげられ、カルテに記載できる。（知、技）</t>
  </si>
  <si>
    <t>38. 粘液癌の特徴的な触診所見、MMG所見、US所見を説明できる。（知、技）</t>
  </si>
  <si>
    <t>37. 非浸潤癌の治療方針について説明できる。（知、技）</t>
  </si>
  <si>
    <t>36. 非浸潤癌の確定診断の方法を説明できる。（知、技）</t>
  </si>
  <si>
    <t>（２）病理学的知識</t>
  </si>
  <si>
    <t>35. 乳癌遠隔転移好発部位を説明でき、合理的な検査プランを立てられる。（知、技）</t>
  </si>
  <si>
    <t>33. 乳癌補助内分泌療法の目的、有効性さらに適応を説明できる（知、技）</t>
  </si>
  <si>
    <t>32. 抗癌剤の処方ができる。（知、技）</t>
  </si>
  <si>
    <t>31. 術後補助化学療法の副作用を説明できる（知、技）</t>
  </si>
  <si>
    <t>30. 術後補助化学療法の目的、有効性さらに適応を説明できる（知、技）</t>
  </si>
  <si>
    <t>28. 温存術後残乳切の適応を説明できる。（知、技）</t>
  </si>
  <si>
    <t>27. 温存術後放射線療法の適応を説明できる。（知、技）</t>
  </si>
  <si>
    <t>26. Occult breast cancer検査と治療方針を説明できる。（知、技）</t>
  </si>
  <si>
    <t>25. 乳腺疾患の造影CTの役割を説明できる。（知、技）</t>
  </si>
  <si>
    <t>24. エコー下マンモトームの適応を説明できる。（知、技）</t>
  </si>
  <si>
    <t>23. ステレオガイド下マンモトームの適応を説明できる。（知、技）</t>
  </si>
  <si>
    <t>22. 乳管内視鏡の適応を説明できる。（知、技）</t>
  </si>
  <si>
    <t>21. 乳管造影の適応を説明できる。（知、技）</t>
  </si>
  <si>
    <t>20. MRI実施上の注意すべき点を説明できる。（知、技）</t>
  </si>
  <si>
    <t>19. MRIの適応を説明できる。（知、技）</t>
  </si>
  <si>
    <t>18. 良性疾患患者のその後のプランをたてられる。（知、技）</t>
  </si>
  <si>
    <t>16. 良性疾患患者のUS読影ができる（知、技）</t>
  </si>
  <si>
    <t>15. 良性疾患患者のMMG読影ができる（知、技）</t>
  </si>
  <si>
    <t>14. 良性疾患患者の触診所見を説明できる（知、技）</t>
  </si>
  <si>
    <t>12. 患者の病態にあわせて適切な手術術式の方針をたてられる。（知、技）</t>
  </si>
  <si>
    <t>（９）学術</t>
  </si>
  <si>
    <t>43. 患者、家族に対して病態状況、治療方針のICを指導医のもとに実施できる。（知、技、態）</t>
  </si>
  <si>
    <t>総　計</t>
  </si>
  <si>
    <t>78. EBMを理解でき、臨床に応用できる。（知、技、態）</t>
  </si>
  <si>
    <t>77. 乳癌学会専門医資格を取得できる。（知、技）</t>
  </si>
  <si>
    <t>76. 乳癌学会認定医資格を取得できる。（知、技）</t>
  </si>
  <si>
    <t>75. 英文論文作成ができる。（知、技）</t>
  </si>
  <si>
    <t>（８）学術</t>
  </si>
  <si>
    <t>（７）患者、家族との関係</t>
  </si>
  <si>
    <t>（６）医療過誤を防ぐ</t>
  </si>
  <si>
    <t>72. 後出血に対して適切な診断と対処ができる。（知、技）</t>
  </si>
  <si>
    <t>71. ドレーンが挿入できる。（知、技）</t>
  </si>
  <si>
    <t>70. 腋窩深部の同定ができる。（知、技）</t>
  </si>
  <si>
    <t>69. 長胸神経を同定でき、温存できる。（知、技）</t>
  </si>
  <si>
    <t>68. 肋間上腕神経を温存することができる。（知、技）</t>
  </si>
  <si>
    <t>67. 胸背動静脈神経を同定でき、その他の切離すべき血管を同定できる。（知、技）</t>
  </si>
  <si>
    <t>65. Kodamaの手術の臨床的意義を説明できる。（知、技）</t>
  </si>
  <si>
    <t>64. Level IIリンパ節の郭清の手順を説明でき、実施できる。（知、技）</t>
  </si>
  <si>
    <t>63. 鎖骨下静脈とその分枝が同定できる。（知、技）</t>
  </si>
  <si>
    <t>62. 下胸筋神経の温存ができる。（知、技）</t>
  </si>
  <si>
    <t>61. 乳腺脱転時の注意点について説明できる。（知、技）</t>
  </si>
  <si>
    <t>60. 皮弁を病変との関係を考慮しつつ適切な厚みで作成できる。（知、技）</t>
  </si>
  <si>
    <t>58. 乳癌手術の手順におけるセンチネルリンパ節同定の手順を説明でき、実践できる。（知、技）</t>
  </si>
  <si>
    <t>78項目=234点満点</t>
  </si>
  <si>
    <t>（８）患者、家族との関係</t>
  </si>
  <si>
    <t>42. 患者や検体のとり間違いをしないための工夫を説明できる。（知、技）</t>
  </si>
  <si>
    <t>41. 左右を間違えて手術しないための工夫を説明できる。（知、技）</t>
  </si>
  <si>
    <t>（７）医療過誤を防ぐ</t>
  </si>
  <si>
    <t>40. 乳切手術検体の標本整理ができる。（知、技）</t>
  </si>
  <si>
    <t>38. 癌研独自のリンパ節の標本整理ができる。（知、技）</t>
  </si>
  <si>
    <t>（６）標本整理についての知識</t>
  </si>
  <si>
    <t>36. 閉創ができる。特に吸収糸による連続埋没縫合ができる。（知、技）</t>
  </si>
  <si>
    <t>35. メスで適切な皮膚切開ができる。（知、技）</t>
  </si>
  <si>
    <t>34. 手術に必要な体表のメルクマールにマーキングができる。（知、技）</t>
  </si>
  <si>
    <t>33. 乳癌の手術がやりやすい様に体位をとることができる。（知、技）</t>
  </si>
  <si>
    <t>32. 術中出血量を少なくするための麻酔科サイドの工夫を説明できる。（知）</t>
  </si>
  <si>
    <t>31. 皮膚に近い乳腺腫瘤摘出が実践できる。（知、技）</t>
  </si>
  <si>
    <t>（5）手術技術（主に全身麻酔で行うもの）</t>
  </si>
  <si>
    <t>57. 嚢胞内腫瘤の検体処理方法を説明でき、実践できる。（知、技）</t>
  </si>
  <si>
    <t>56. 嚢胞内腫瘤の基本的手術方法を説明でき、実践できる。（知、技）</t>
  </si>
  <si>
    <t>55. 乳頭分泌症例に対する乳管腺葉区分切除術の手術が実践できる。（知、技）</t>
  </si>
  <si>
    <t>54. フックワイヤー挿入の手順を説明でき、実践できる。（知、技）</t>
  </si>
  <si>
    <t>53. 微細石灰化を主徴とする非浸潤癌の手術方法を説明でき、実践できる。（知、技）</t>
  </si>
  <si>
    <t>52. 超音波描出可能な非浸潤癌の手術方法を説明でき、実践できる。（知、技）</t>
  </si>
  <si>
    <t>51. 乳腺腫瘤摘出の基本的アプローチ方法を説明できる。（知、技）</t>
  </si>
  <si>
    <t>（４）手術技術（主に局所麻酔で行うもの）</t>
  </si>
  <si>
    <t>50. エコー下マンモトームを実施できる。（知、技）</t>
  </si>
  <si>
    <t>49. ステレオガイド下マンモトームを実施できる。（知、技）</t>
  </si>
  <si>
    <t>48. 乳管内視鏡を実施できる。（知、技）</t>
  </si>
  <si>
    <t>47. 乳管造影の読影ができる。（知、技）</t>
  </si>
  <si>
    <t>46. 乳管造影が実施できる。（知、技）</t>
  </si>
  <si>
    <t>45. 乳癌患者に対して病態にあわせて局所麻酔下生検術式を選択できる。（知、技）</t>
  </si>
  <si>
    <t>44. 乳癌患者にcore needle biopsyが実施できる。（知、技）</t>
  </si>
  <si>
    <t>43. 術前に生検が必要な乳癌患者を同定できる。（知、技）</t>
  </si>
  <si>
    <t>（３）検査技術</t>
  </si>
  <si>
    <t>41. 過誤腫の特徴的な触診所見、MMG所見、US所見を説明できる。（知、技）</t>
  </si>
  <si>
    <t>40. 浸潤性小葉癌の特徴的な触診所見、MMG所見、US所見を説明できる。（知、技）</t>
  </si>
  <si>
    <t>39. 粘液癌を２型に分類して、それぞれの予後について説明できる。（知、技）</t>
  </si>
  <si>
    <t>23. 充実腺管癌の特徴的な触診所見、MMG所見、US所見を説明できる。（知、技）</t>
  </si>
  <si>
    <t>22. 乳頭腺管癌の特徴的な触診所見、MMG所見、US所見を説明できる。（知、技）</t>
  </si>
  <si>
    <t>21. Paget病の予後を説明できる。（知）</t>
  </si>
  <si>
    <t>20. Paget病とPagetoid癌との区別を説明できる。（知）</t>
  </si>
  <si>
    <t>19. 非浸潤癌の予後について説明できる。（知）</t>
  </si>
  <si>
    <t>18. 抗癌剤点滴ルートの確保ができる。（知、技）</t>
  </si>
  <si>
    <t>17. 乳癌患者の術前サマリーを作成できる。（知、技）</t>
  </si>
  <si>
    <t>16. 初診患者で検査と治療の急ぐ患者とそうでない患者の判断ができる。（知、技）</t>
  </si>
  <si>
    <t>6. 乳頭分泌患者の注意すべき乳頭分泌液の性状と量のポイントを説明できる。（知、技）</t>
  </si>
  <si>
    <t>5. 乳頭分泌患者の多孔性乳頭分泌と単孔性乳頭分泌の病態の違いを説明できる。（知、技）</t>
  </si>
  <si>
    <t>4. 腫瘤自覚患者の必要な検査がオーダーできる。（知、技）</t>
  </si>
  <si>
    <t>3. 腫瘤自覚患者の記載すべき所見を列挙して、カルテに記載できる。（知、技、態）</t>
  </si>
  <si>
    <t>2. 腫瘤自覚患者の病歴が作成できカルテに記載できる。（癌研式に赤青を用いる）（知、技）</t>
  </si>
  <si>
    <t>1. 検診患者の所見がとれて、必要な検査がオーダーできる。（知、技）</t>
  </si>
  <si>
    <t>＜指導に対する講評＞</t>
  </si>
  <si>
    <t>34. 乳癌補助内分泌療法副作用を説明できる。（知、技）</t>
  </si>
  <si>
    <t>指導率</t>
  </si>
  <si>
    <t>9. 乳癌手術予定患者の全身状態の把握とそれに必要な検査プランが立てられる。（知、技）</t>
  </si>
  <si>
    <t>8. 乳癌の進行状況が把握でき、温存手術の適応を説明でき、実施できる。（知、技）</t>
  </si>
  <si>
    <t>7. 乳癌の進行状況が把握でき、術前化学療法の適応を理解し、実施できる。（知、技）</t>
  </si>
  <si>
    <t>6. 乳癌の進行状況が把握でき、遠隔転移検索が必要と考えられる患者を抽出できる。（知、技）</t>
  </si>
  <si>
    <t>4. 乳癌患者のUS読影ができる（知、技）</t>
  </si>
  <si>
    <t>3. 乳癌患者のMMG読影ができる（知、技）</t>
  </si>
  <si>
    <t>2. 乳癌患者の触診所見を説明できる（知、技）</t>
  </si>
  <si>
    <t>1. 男性乳腺患者の女性化乳房と乳癌の違いを説明できる。（知）</t>
  </si>
  <si>
    <t>（1）外来・入院診療技術</t>
  </si>
  <si>
    <t>48項目=144点満点</t>
  </si>
  <si>
    <t>48. 邦文論文作成できる。（知、技）</t>
  </si>
  <si>
    <t>47. 学会報告ができる。（知、技）</t>
  </si>
  <si>
    <t>46. 乳腺に関連したテーマについてプレゼンテーションができる。（知、技）</t>
  </si>
  <si>
    <t>45. 特殊な症例についてのプレゼンテーションができる。（知、技）</t>
  </si>
  <si>
    <t>44. 文献検索ができる。（知、技）</t>
  </si>
  <si>
    <t xml:space="preserve">3=きちんと指導された
2=ある程度指導された
1=ほとんど指導されなかった
0=まったく指導されなかった    </t>
  </si>
  <si>
    <t>0～3でお答え下さい。</t>
  </si>
  <si>
    <t>30. 乳癌患者USガイド下FNAが実施できる。（知、技）</t>
  </si>
  <si>
    <r>
      <t>シニアレジデント　目標78項目　　　</t>
    </r>
    <r>
      <rPr>
        <sz val="12"/>
        <rFont val="ＭＳ Ｐゴシック"/>
        <family val="3"/>
      </rPr>
      <t>研修期間　　年　　月　　日〜　　年　　月　　日</t>
    </r>
  </si>
  <si>
    <t>13. 乳癌患者の病気や治療に対する不安を理解し、それに対して適切に対応できる。（知、技、態）</t>
  </si>
  <si>
    <t>74. 患者、家族に病態状況、治療方針について把握し、ICできる。（知、技、態）</t>
  </si>
  <si>
    <r>
      <t>乳腺外科　指導に対する評価表　　　
                         　　　　　　　　　　　　　　　　　　　　　　　                                                         　</t>
    </r>
    <r>
      <rPr>
        <sz val="16"/>
        <rFont val="ＭＳ Ｐゴシック"/>
        <family val="3"/>
      </rPr>
      <t>（レジデント／シニアレジデント）名前：</t>
    </r>
  </si>
  <si>
    <r>
      <t>レジデント　目標48項目　　　                     　　</t>
    </r>
    <r>
      <rPr>
        <sz val="12"/>
        <rFont val="ＭＳ Ｐゴシック"/>
        <family val="3"/>
      </rPr>
      <t>研修期間　　年　　月　　日〜　　年　　月　　日</t>
    </r>
  </si>
  <si>
    <t>59. 病変の広がりを考慮しつつ、閉創時に皮弁が寄せられるように、皮膚切開のマーキングができる。（知、技）</t>
  </si>
  <si>
    <t>66. Kodamaの手術方法、使用器具、鈎の使用方法、郭清すべき対象を説明でき、実践できる。（知、技）</t>
  </si>
  <si>
    <t>42. USガイド下FNAにおいて病理学的知識に基づいて合理的な部分の細胞採取することができる。（知、技）</t>
  </si>
  <si>
    <t>17. 良性疾患の確定診断をするに必要なサンプル採取の方法を患者の病態にあわせて選択できる。（知、技）</t>
  </si>
  <si>
    <t>5. 乳癌の確定診断をするに必要なサンプル採取の方法を患者の病態にあわせて選択できる。（知、技）</t>
  </si>
  <si>
    <t>37. ホルモン受容体発現状況を知る意義と測定方法を説明でき、実際にサンプルを採取することができる。
    （知、 技）</t>
  </si>
  <si>
    <t>39. 温存手術検体の標本整理ができる。特にsurgical marginが病理医に同定しやすいようするための
    標本整理上の工夫を説明でき、実践できる。（知、技）</t>
  </si>
  <si>
    <t>10. 乳癌手術予定患者の以下の合併疾患について対応できる；高血圧、虚血性心疾患、心不全、不整脈等の
    心疾患、喘息などの呼吸機能障害、肝・腎臓疾患、糖尿病、脳卒中、中止あるいは変更すべき薬剤、
    薬物アレルギーの有無（知、技）</t>
  </si>
  <si>
    <t>11. 乳癌温存手術実施にあたり、病変の範囲把握のために必要な検査を説明でき、それに応じて治療プラン
     を判断できる。（知、技）</t>
  </si>
  <si>
    <t>29. St Gallenのrecommendation、および日本の状況に応じて術後患者を分類し、適切な補助療法のプラン
    を立てることができる。（知、技）</t>
  </si>
  <si>
    <t xml:space="preserve">73. 乳癌の誤診を防ぐための努力、工夫を説明できる。とくにFNA、CNB、外科的生検法の得失を理解する。
     (知、技）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</si>
</sst>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Osaka"/>
      <family val="3"/>
    </font>
    <font>
      <b/>
      <sz val="12"/>
      <name val="Osaka"/>
      <family val="3"/>
    </font>
    <font>
      <i/>
      <sz val="12"/>
      <name val="Osaka"/>
      <family val="3"/>
    </font>
    <font>
      <b/>
      <i/>
      <sz val="12"/>
      <name val="Osaka"/>
      <family val="3"/>
    </font>
    <font>
      <sz val="6"/>
      <name val="Osaka"/>
      <family val="3"/>
    </font>
    <font>
      <sz val="12"/>
      <name val="ＭＳ Ｐゴシック"/>
      <family val="3"/>
    </font>
    <font>
      <sz val="20"/>
      <name val="ＭＳ Ｐゴシック"/>
      <family val="3"/>
    </font>
    <font>
      <sz val="16"/>
      <name val="ＭＳ Ｐゴシック"/>
      <family val="3"/>
    </font>
    <font>
      <i/>
      <sz val="14"/>
      <name val="ＭＳ Ｐゴシック"/>
      <family val="3"/>
    </font>
  </fonts>
  <fills count="3">
    <fill>
      <patternFill/>
    </fill>
    <fill>
      <patternFill patternType="gray125"/>
    </fill>
    <fill>
      <patternFill patternType="solid">
        <fgColor indexed="22"/>
        <bgColor indexed="64"/>
      </patternFill>
    </fill>
  </fills>
  <borders count="34">
    <border>
      <left/>
      <right/>
      <top/>
      <bottom/>
      <diagonal/>
    </border>
    <border>
      <left style="thin"/>
      <right>
        <color indexed="63"/>
      </right>
      <top style="thin"/>
      <bottom style="thin"/>
    </border>
    <border>
      <left>
        <color indexed="63"/>
      </left>
      <right>
        <color indexed="63"/>
      </right>
      <top style="thin"/>
      <bottom style="thin"/>
    </border>
    <border>
      <left style="double"/>
      <right style="thin"/>
      <top style="thin"/>
      <bottom style="thin"/>
    </border>
    <border>
      <left style="double"/>
      <right style="thin"/>
      <top>
        <color indexed="63"/>
      </top>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hair"/>
    </border>
    <border>
      <left style="double"/>
      <right style="thin"/>
      <top>
        <color indexed="63"/>
      </top>
      <bottom style="hair"/>
    </border>
    <border>
      <left style="thin"/>
      <right style="thin"/>
      <top style="thin"/>
      <bottom style="thin"/>
    </border>
    <border>
      <left style="thin"/>
      <right>
        <color indexed="63"/>
      </right>
      <top style="hair"/>
      <bottom style="hair"/>
    </border>
    <border>
      <left style="thin"/>
      <right>
        <color indexed="63"/>
      </right>
      <top style="hair"/>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double"/>
      <right style="thin"/>
      <top style="thin"/>
      <bottom style="hair"/>
    </border>
    <border>
      <left style="thin"/>
      <right>
        <color indexed="63"/>
      </right>
      <top style="hair"/>
      <bottom style="thin"/>
    </border>
    <border>
      <left style="double"/>
      <right style="thin"/>
      <top style="hair"/>
      <bottom style="thin"/>
    </border>
    <border>
      <left>
        <color indexed="63"/>
      </left>
      <right>
        <color indexed="63"/>
      </right>
      <top>
        <color indexed="63"/>
      </top>
      <bottom style="hair"/>
    </border>
    <border>
      <left>
        <color indexed="63"/>
      </left>
      <right>
        <color indexed="63"/>
      </right>
      <top style="hair"/>
      <bottom style="hair"/>
    </border>
    <border>
      <left style="thin"/>
      <right style="thin"/>
      <top style="thin"/>
      <bottom>
        <color indexed="63"/>
      </bottom>
    </border>
    <border>
      <left style="double"/>
      <right style="thin"/>
      <top style="hair"/>
      <bottom>
        <color indexed="63"/>
      </bottom>
    </border>
    <border>
      <left>
        <color indexed="63"/>
      </left>
      <right>
        <color indexed="63"/>
      </right>
      <top style="hair"/>
      <bottom>
        <color indexed="63"/>
      </bottom>
    </border>
    <border>
      <left style="thin"/>
      <right>
        <color indexed="63"/>
      </right>
      <top style="thin"/>
      <bottom>
        <color indexed="63"/>
      </bottom>
    </border>
    <border>
      <left style="double"/>
      <right style="thin"/>
      <top style="thin"/>
      <bottom>
        <color indexed="63"/>
      </bottom>
    </border>
    <border>
      <left>
        <color indexed="63"/>
      </left>
      <right>
        <color indexed="63"/>
      </right>
      <top style="thin"/>
      <bottom style="hair"/>
    </border>
    <border>
      <left>
        <color indexed="63"/>
      </left>
      <right>
        <color indexed="63"/>
      </right>
      <top style="hair"/>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double"/>
      <top style="thin"/>
      <bottom>
        <color indexed="63"/>
      </bottom>
    </border>
    <border>
      <left>
        <color indexed="63"/>
      </left>
      <right style="double"/>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4">
    <xf numFmtId="0" fontId="0" fillId="0" borderId="0" xfId="0" applyAlignment="1">
      <alignment/>
    </xf>
    <xf numFmtId="0" fontId="5" fillId="0" borderId="1" xfId="0" applyFont="1" applyFill="1" applyBorder="1" applyAlignment="1">
      <alignment horizontal="center"/>
    </xf>
    <xf numFmtId="0" fontId="6" fillId="0" borderId="2" xfId="0" applyFont="1" applyFill="1" applyBorder="1" applyAlignment="1">
      <alignment wrapText="1"/>
    </xf>
    <xf numFmtId="0" fontId="5" fillId="0" borderId="3" xfId="0" applyFont="1" applyFill="1" applyBorder="1" applyAlignment="1">
      <alignment horizontal="left" vertical="center" wrapText="1"/>
    </xf>
    <xf numFmtId="0" fontId="5" fillId="0" borderId="0" xfId="0" applyFont="1" applyAlignment="1">
      <alignment/>
    </xf>
    <xf numFmtId="0" fontId="5" fillId="0" borderId="4" xfId="0" applyFont="1" applyFill="1" applyBorder="1" applyAlignment="1">
      <alignment horizontal="center" vertical="center" wrapText="1"/>
    </xf>
    <xf numFmtId="0" fontId="5" fillId="2" borderId="1" xfId="0" applyFont="1" applyFill="1" applyBorder="1" applyAlignment="1">
      <alignment horizontal="center"/>
    </xf>
    <xf numFmtId="0" fontId="5" fillId="2" borderId="2" xfId="0" applyFont="1" applyFill="1" applyBorder="1" applyAlignment="1">
      <alignment/>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0" borderId="7" xfId="0" applyFont="1" applyFill="1" applyBorder="1" applyAlignment="1">
      <alignment/>
    </xf>
    <xf numFmtId="0" fontId="5" fillId="0" borderId="8" xfId="0" applyFont="1" applyFill="1" applyBorder="1" applyAlignment="1">
      <alignment horizontal="center"/>
    </xf>
    <xf numFmtId="0" fontId="5" fillId="2" borderId="9" xfId="0" applyFont="1" applyFill="1" applyBorder="1" applyAlignment="1">
      <alignment horizontal="center"/>
    </xf>
    <xf numFmtId="0" fontId="5" fillId="0" borderId="10" xfId="0" applyFont="1" applyFill="1" applyBorder="1" applyAlignment="1">
      <alignment/>
    </xf>
    <xf numFmtId="0" fontId="5" fillId="0" borderId="11" xfId="0" applyFont="1" applyFill="1" applyBorder="1" applyAlignment="1">
      <alignment/>
    </xf>
    <xf numFmtId="0" fontId="5" fillId="2" borderId="12" xfId="0" applyFont="1" applyFill="1" applyBorder="1" applyAlignment="1">
      <alignment horizontal="center"/>
    </xf>
    <xf numFmtId="0" fontId="5" fillId="0" borderId="13" xfId="0" applyFont="1" applyFill="1" applyBorder="1" applyAlignment="1">
      <alignment/>
    </xf>
    <xf numFmtId="0" fontId="5" fillId="2" borderId="14" xfId="0" applyFont="1" applyFill="1" applyBorder="1" applyAlignment="1">
      <alignment horizontal="center"/>
    </xf>
    <xf numFmtId="0" fontId="5" fillId="0" borderId="10" xfId="0" applyFont="1" applyFill="1" applyBorder="1" applyAlignment="1">
      <alignment wrapText="1"/>
    </xf>
    <xf numFmtId="0" fontId="8" fillId="2" borderId="2" xfId="0" applyFont="1" applyFill="1" applyBorder="1" applyAlignment="1">
      <alignment horizontal="left"/>
    </xf>
    <xf numFmtId="0" fontId="8" fillId="0" borderId="15" xfId="0" applyFont="1" applyFill="1" applyBorder="1" applyAlignment="1">
      <alignment horizontal="left"/>
    </xf>
    <xf numFmtId="0" fontId="5" fillId="0" borderId="3" xfId="0" applyFont="1" applyFill="1" applyBorder="1" applyAlignment="1">
      <alignment horizontal="center"/>
    </xf>
    <xf numFmtId="0" fontId="5" fillId="0" borderId="16" xfId="0" applyFont="1" applyFill="1" applyBorder="1" applyAlignment="1">
      <alignment/>
    </xf>
    <xf numFmtId="0" fontId="5" fillId="0" borderId="17" xfId="0" applyFont="1" applyFill="1" applyBorder="1" applyAlignment="1">
      <alignment horizontal="right"/>
    </xf>
    <xf numFmtId="0" fontId="5" fillId="0" borderId="18" xfId="0" applyFont="1" applyFill="1" applyBorder="1" applyAlignment="1">
      <alignment/>
    </xf>
    <xf numFmtId="9" fontId="5" fillId="0" borderId="19" xfId="15" applyFont="1" applyFill="1" applyBorder="1" applyAlignment="1">
      <alignment horizontal="right"/>
    </xf>
    <xf numFmtId="0" fontId="5" fillId="0" borderId="2" xfId="0" applyFont="1" applyFill="1" applyBorder="1" applyAlignment="1">
      <alignment horizontal="center"/>
    </xf>
    <xf numFmtId="0" fontId="5" fillId="0" borderId="2"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5" fillId="2" borderId="22" xfId="0" applyFont="1" applyFill="1" applyBorder="1" applyAlignment="1">
      <alignment horizontal="center" vertical="center"/>
    </xf>
    <xf numFmtId="0" fontId="5" fillId="0" borderId="11" xfId="0" applyFont="1" applyFill="1" applyBorder="1" applyAlignment="1">
      <alignment wrapText="1"/>
    </xf>
    <xf numFmtId="0" fontId="5" fillId="0" borderId="23" xfId="0" applyFont="1" applyFill="1" applyBorder="1" applyAlignment="1">
      <alignment horizontal="center"/>
    </xf>
    <xf numFmtId="0" fontId="5" fillId="2" borderId="9" xfId="0" applyFont="1" applyFill="1" applyBorder="1" applyAlignment="1">
      <alignment horizontal="center" vertical="center"/>
    </xf>
    <xf numFmtId="0" fontId="5" fillId="0" borderId="21" xfId="0" applyFont="1" applyFill="1" applyBorder="1" applyAlignment="1">
      <alignment wrapText="1"/>
    </xf>
    <xf numFmtId="0" fontId="5" fillId="0" borderId="24" xfId="0" applyFont="1" applyFill="1" applyBorder="1" applyAlignment="1">
      <alignment/>
    </xf>
    <xf numFmtId="0" fontId="5" fillId="0" borderId="25" xfId="0" applyFont="1" applyFill="1" applyBorder="1" applyAlignment="1">
      <alignment wrapText="1"/>
    </xf>
    <xf numFmtId="0" fontId="5" fillId="0" borderId="26"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applyAlignment="1">
      <alignment/>
    </xf>
    <xf numFmtId="0" fontId="5" fillId="2" borderId="22" xfId="0" applyFont="1" applyFill="1" applyBorder="1" applyAlignment="1">
      <alignment horizontal="center"/>
    </xf>
    <xf numFmtId="0" fontId="5" fillId="0" borderId="27" xfId="0" applyFont="1" applyFill="1" applyBorder="1" applyAlignment="1">
      <alignment/>
    </xf>
    <xf numFmtId="0" fontId="5" fillId="0" borderId="28" xfId="0" applyFont="1" applyFill="1" applyBorder="1" applyAlignment="1">
      <alignment/>
    </xf>
    <xf numFmtId="0" fontId="5" fillId="0" borderId="2" xfId="0" applyFont="1" applyBorder="1" applyAlignment="1">
      <alignment/>
    </xf>
    <xf numFmtId="0" fontId="5" fillId="0" borderId="13" xfId="0" applyFont="1" applyFill="1" applyBorder="1" applyAlignment="1">
      <alignment horizontal="center"/>
    </xf>
    <xf numFmtId="0" fontId="5" fillId="0" borderId="0" xfId="0" applyFont="1" applyBorder="1" applyAlignment="1">
      <alignment/>
    </xf>
    <xf numFmtId="0" fontId="5" fillId="0" borderId="29" xfId="0" applyFont="1" applyBorder="1" applyAlignment="1">
      <alignment/>
    </xf>
    <xf numFmtId="0" fontId="5" fillId="0" borderId="14" xfId="0" applyFont="1" applyFill="1" applyBorder="1" applyAlignment="1">
      <alignment horizontal="center"/>
    </xf>
    <xf numFmtId="0" fontId="5" fillId="0" borderId="30" xfId="0" applyFont="1" applyBorder="1" applyAlignment="1">
      <alignment/>
    </xf>
    <xf numFmtId="0" fontId="5" fillId="0" borderId="31" xfId="0" applyFont="1" applyBorder="1" applyAlignment="1">
      <alignment/>
    </xf>
    <xf numFmtId="0" fontId="5" fillId="0" borderId="0" xfId="0" applyFont="1" applyFill="1" applyAlignment="1">
      <alignment horizontal="center"/>
    </xf>
    <xf numFmtId="0" fontId="5" fillId="0" borderId="32" xfId="0" applyFont="1" applyFill="1" applyBorder="1" applyAlignment="1">
      <alignment wrapText="1"/>
    </xf>
    <xf numFmtId="0" fontId="7" fillId="0" borderId="1" xfId="0" applyFont="1" applyFill="1" applyBorder="1" applyAlignment="1">
      <alignment horizontal="left"/>
    </xf>
    <xf numFmtId="0" fontId="7" fillId="0" borderId="33" xfId="0" applyFont="1" applyFill="1" applyBorder="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159"/>
  <sheetViews>
    <sheetView tabSelected="1" zoomScale="75" zoomScaleNormal="75" workbookViewId="0" topLeftCell="A1">
      <selection activeCell="A1" sqref="A1"/>
    </sheetView>
  </sheetViews>
  <sheetFormatPr defaultColWidth="8.796875" defaultRowHeight="15"/>
  <cols>
    <col min="1" max="1" width="5.19921875" style="50" customWidth="1"/>
    <col min="2" max="2" width="94.8984375" style="4" customWidth="1"/>
    <col min="3" max="3" width="30.8984375" style="4" bestFit="1" customWidth="1"/>
    <col min="4" max="16384" width="10.59765625" style="4" customWidth="1"/>
  </cols>
  <sheetData>
    <row r="1" spans="1:3" ht="66.75">
      <c r="A1" s="1"/>
      <c r="B1" s="2" t="s">
        <v>135</v>
      </c>
      <c r="C1" s="3" t="s">
        <v>129</v>
      </c>
    </row>
    <row r="2" spans="1:3" ht="18.75">
      <c r="A2" s="52" t="s">
        <v>136</v>
      </c>
      <c r="B2" s="53"/>
      <c r="C2" s="5" t="s">
        <v>130</v>
      </c>
    </row>
    <row r="3" spans="1:3" ht="14.25">
      <c r="A3" s="6"/>
      <c r="B3" s="7" t="s">
        <v>122</v>
      </c>
      <c r="C3" s="8"/>
    </row>
    <row r="4" spans="1:3" ht="14.25">
      <c r="A4" s="9">
        <v>1</v>
      </c>
      <c r="B4" s="10" t="s">
        <v>110</v>
      </c>
      <c r="C4" s="11"/>
    </row>
    <row r="5" spans="1:3" ht="14.25">
      <c r="A5" s="12">
        <v>2</v>
      </c>
      <c r="B5" s="13" t="s">
        <v>109</v>
      </c>
      <c r="C5" s="11"/>
    </row>
    <row r="6" spans="1:3" ht="14.25">
      <c r="A6" s="12">
        <v>3</v>
      </c>
      <c r="B6" s="13" t="s">
        <v>108</v>
      </c>
      <c r="C6" s="11"/>
    </row>
    <row r="7" spans="1:3" ht="14.25">
      <c r="A7" s="12">
        <v>4</v>
      </c>
      <c r="B7" s="13" t="s">
        <v>107</v>
      </c>
      <c r="C7" s="11"/>
    </row>
    <row r="8" spans="1:3" ht="14.25">
      <c r="A8" s="9">
        <v>5</v>
      </c>
      <c r="B8" s="13" t="s">
        <v>106</v>
      </c>
      <c r="C8" s="11"/>
    </row>
    <row r="9" spans="1:3" ht="14.25">
      <c r="A9" s="12">
        <v>6</v>
      </c>
      <c r="B9" s="13" t="s">
        <v>105</v>
      </c>
      <c r="C9" s="11"/>
    </row>
    <row r="10" spans="1:3" ht="14.25">
      <c r="A10" s="12">
        <v>7</v>
      </c>
      <c r="B10" s="13" t="s">
        <v>14</v>
      </c>
      <c r="C10" s="11"/>
    </row>
    <row r="11" spans="1:3" ht="14.25">
      <c r="A11" s="12">
        <v>8</v>
      </c>
      <c r="B11" s="13" t="s">
        <v>13</v>
      </c>
      <c r="C11" s="11"/>
    </row>
    <row r="12" spans="1:3" ht="14.25">
      <c r="A12" s="9">
        <v>9</v>
      </c>
      <c r="B12" s="13" t="s">
        <v>12</v>
      </c>
      <c r="C12" s="11"/>
    </row>
    <row r="13" spans="1:3" ht="14.25">
      <c r="A13" s="12">
        <v>10</v>
      </c>
      <c r="B13" s="13" t="s">
        <v>11</v>
      </c>
      <c r="C13" s="11"/>
    </row>
    <row r="14" spans="1:3" ht="14.25">
      <c r="A14" s="12">
        <v>11</v>
      </c>
      <c r="B14" s="13" t="s">
        <v>10</v>
      </c>
      <c r="C14" s="11"/>
    </row>
    <row r="15" spans="1:3" ht="14.25">
      <c r="A15" s="12">
        <v>12</v>
      </c>
      <c r="B15" s="13" t="s">
        <v>9</v>
      </c>
      <c r="C15" s="11"/>
    </row>
    <row r="16" spans="1:3" ht="14.25">
      <c r="A16" s="9">
        <v>13</v>
      </c>
      <c r="B16" s="13" t="s">
        <v>8</v>
      </c>
      <c r="C16" s="11"/>
    </row>
    <row r="17" spans="1:3" ht="14.25">
      <c r="A17" s="12">
        <v>14</v>
      </c>
      <c r="B17" s="13" t="s">
        <v>7</v>
      </c>
      <c r="C17" s="11"/>
    </row>
    <row r="18" spans="1:3" ht="14.25">
      <c r="A18" s="12">
        <v>15</v>
      </c>
      <c r="B18" s="13" t="s">
        <v>6</v>
      </c>
      <c r="C18" s="11"/>
    </row>
    <row r="19" spans="1:3" ht="14.25">
      <c r="A19" s="12">
        <v>16</v>
      </c>
      <c r="B19" s="13" t="s">
        <v>104</v>
      </c>
      <c r="C19" s="11"/>
    </row>
    <row r="20" spans="1:3" ht="14.25">
      <c r="A20" s="9">
        <v>17</v>
      </c>
      <c r="B20" s="13" t="s">
        <v>103</v>
      </c>
      <c r="C20" s="11"/>
    </row>
    <row r="21" spans="1:3" ht="14.25">
      <c r="A21" s="12">
        <v>18</v>
      </c>
      <c r="B21" s="14" t="s">
        <v>102</v>
      </c>
      <c r="C21" s="11"/>
    </row>
    <row r="22" spans="1:3" ht="14.25">
      <c r="A22" s="6"/>
      <c r="B22" s="7" t="s">
        <v>18</v>
      </c>
      <c r="C22" s="8"/>
    </row>
    <row r="23" spans="1:3" ht="14.25">
      <c r="A23" s="9">
        <v>19</v>
      </c>
      <c r="B23" s="10" t="s">
        <v>101</v>
      </c>
      <c r="C23" s="11"/>
    </row>
    <row r="24" spans="1:3" ht="14.25">
      <c r="A24" s="12">
        <v>20</v>
      </c>
      <c r="B24" s="13" t="s">
        <v>100</v>
      </c>
      <c r="C24" s="11"/>
    </row>
    <row r="25" spans="1:3" ht="14.25">
      <c r="A25" s="9">
        <v>21</v>
      </c>
      <c r="B25" s="13" t="s">
        <v>99</v>
      </c>
      <c r="C25" s="11"/>
    </row>
    <row r="26" spans="1:3" ht="14.25">
      <c r="A26" s="12">
        <v>22</v>
      </c>
      <c r="B26" s="13" t="s">
        <v>98</v>
      </c>
      <c r="C26" s="11"/>
    </row>
    <row r="27" spans="1:3" ht="14.25">
      <c r="A27" s="9">
        <v>23</v>
      </c>
      <c r="B27" s="13" t="s">
        <v>97</v>
      </c>
      <c r="C27" s="11"/>
    </row>
    <row r="28" spans="1:3" ht="14.25">
      <c r="A28" s="12">
        <v>24</v>
      </c>
      <c r="B28" s="13" t="s">
        <v>5</v>
      </c>
      <c r="C28" s="11"/>
    </row>
    <row r="29" spans="1:3" ht="14.25">
      <c r="A29" s="9">
        <v>25</v>
      </c>
      <c r="B29" s="13" t="s">
        <v>4</v>
      </c>
      <c r="C29" s="11"/>
    </row>
    <row r="30" spans="1:3" ht="14.25">
      <c r="A30" s="12">
        <v>26</v>
      </c>
      <c r="B30" s="13" t="s">
        <v>3</v>
      </c>
      <c r="C30" s="11"/>
    </row>
    <row r="31" spans="1:3" ht="14.25">
      <c r="A31" s="9">
        <v>27</v>
      </c>
      <c r="B31" s="14" t="s">
        <v>2</v>
      </c>
      <c r="C31" s="11"/>
    </row>
    <row r="32" spans="1:3" ht="14.25">
      <c r="A32" s="6"/>
      <c r="B32" s="7" t="s">
        <v>93</v>
      </c>
      <c r="C32" s="8"/>
    </row>
    <row r="33" spans="1:3" ht="14.25">
      <c r="A33" s="12">
        <v>28</v>
      </c>
      <c r="B33" s="10" t="s">
        <v>1</v>
      </c>
      <c r="C33" s="11"/>
    </row>
    <row r="34" spans="1:3" ht="14.25">
      <c r="A34" s="12">
        <v>29</v>
      </c>
      <c r="B34" s="13" t="s">
        <v>0</v>
      </c>
      <c r="C34" s="11"/>
    </row>
    <row r="35" spans="1:3" ht="14.25">
      <c r="A35" s="12">
        <v>30</v>
      </c>
      <c r="B35" s="14" t="s">
        <v>131</v>
      </c>
      <c r="C35" s="11"/>
    </row>
    <row r="36" spans="1:3" ht="14.25">
      <c r="A36" s="6"/>
      <c r="B36" s="7" t="s">
        <v>84</v>
      </c>
      <c r="C36" s="8"/>
    </row>
    <row r="37" spans="1:3" ht="14.25">
      <c r="A37" s="15">
        <v>31</v>
      </c>
      <c r="B37" s="16" t="s">
        <v>75</v>
      </c>
      <c r="C37" s="11"/>
    </row>
    <row r="38" spans="1:3" ht="14.25">
      <c r="A38" s="6"/>
      <c r="B38" s="7" t="s">
        <v>76</v>
      </c>
      <c r="C38" s="8"/>
    </row>
    <row r="39" spans="1:3" ht="14.25">
      <c r="A39" s="12">
        <v>32</v>
      </c>
      <c r="B39" s="10" t="s">
        <v>74</v>
      </c>
      <c r="C39" s="11"/>
    </row>
    <row r="40" spans="1:3" ht="14.25">
      <c r="A40" s="12">
        <v>33</v>
      </c>
      <c r="B40" s="13" t="s">
        <v>73</v>
      </c>
      <c r="C40" s="11"/>
    </row>
    <row r="41" spans="1:3" ht="14.25">
      <c r="A41" s="12">
        <v>34</v>
      </c>
      <c r="B41" s="13" t="s">
        <v>72</v>
      </c>
      <c r="C41" s="11"/>
    </row>
    <row r="42" spans="1:3" ht="14.25">
      <c r="A42" s="12">
        <v>35</v>
      </c>
      <c r="B42" s="13" t="s">
        <v>71</v>
      </c>
      <c r="C42" s="11"/>
    </row>
    <row r="43" spans="1:3" ht="14.25">
      <c r="A43" s="12">
        <v>36</v>
      </c>
      <c r="B43" s="14" t="s">
        <v>70</v>
      </c>
      <c r="C43" s="11"/>
    </row>
    <row r="44" spans="1:3" ht="14.25">
      <c r="A44" s="6"/>
      <c r="B44" s="7" t="s">
        <v>69</v>
      </c>
      <c r="C44" s="8"/>
    </row>
    <row r="45" spans="1:3" ht="28.5">
      <c r="A45" s="30">
        <v>37</v>
      </c>
      <c r="B45" s="51" t="s">
        <v>142</v>
      </c>
      <c r="C45" s="11"/>
    </row>
    <row r="46" spans="1:3" ht="14.25">
      <c r="A46" s="9">
        <v>38</v>
      </c>
      <c r="B46" s="13" t="s">
        <v>68</v>
      </c>
      <c r="C46" s="11"/>
    </row>
    <row r="47" spans="1:3" ht="28.5">
      <c r="A47" s="17">
        <v>39</v>
      </c>
      <c r="B47" s="18" t="s">
        <v>143</v>
      </c>
      <c r="C47" s="11"/>
    </row>
    <row r="48" spans="1:3" ht="14.25">
      <c r="A48" s="9">
        <v>40</v>
      </c>
      <c r="B48" s="14" t="s">
        <v>67</v>
      </c>
      <c r="C48" s="11"/>
    </row>
    <row r="49" spans="1:3" ht="14.25">
      <c r="A49" s="6"/>
      <c r="B49" s="7" t="s">
        <v>66</v>
      </c>
      <c r="C49" s="8"/>
    </row>
    <row r="50" spans="1:3" ht="14.25">
      <c r="A50" s="9">
        <v>41</v>
      </c>
      <c r="B50" s="10" t="s">
        <v>65</v>
      </c>
      <c r="C50" s="11"/>
    </row>
    <row r="51" spans="1:3" ht="14.25">
      <c r="A51" s="15">
        <v>42</v>
      </c>
      <c r="B51" s="14" t="s">
        <v>64</v>
      </c>
      <c r="C51" s="11"/>
    </row>
    <row r="52" spans="1:3" ht="14.25">
      <c r="A52" s="6"/>
      <c r="B52" s="7" t="s">
        <v>63</v>
      </c>
      <c r="C52" s="8"/>
    </row>
    <row r="53" spans="1:3" ht="14.25">
      <c r="A53" s="15">
        <v>43</v>
      </c>
      <c r="B53" s="16" t="s">
        <v>40</v>
      </c>
      <c r="C53" s="11"/>
    </row>
    <row r="54" spans="1:3" ht="14.25">
      <c r="A54" s="6"/>
      <c r="B54" s="7" t="s">
        <v>39</v>
      </c>
      <c r="C54" s="8"/>
    </row>
    <row r="55" spans="1:3" ht="14.25">
      <c r="A55" s="17">
        <v>44</v>
      </c>
      <c r="B55" s="10" t="s">
        <v>128</v>
      </c>
      <c r="C55" s="11"/>
    </row>
    <row r="56" spans="1:3" ht="14.25">
      <c r="A56" s="9">
        <v>45</v>
      </c>
      <c r="B56" s="13" t="s">
        <v>127</v>
      </c>
      <c r="C56" s="11"/>
    </row>
    <row r="57" spans="1:3" ht="14.25">
      <c r="A57" s="17">
        <v>46</v>
      </c>
      <c r="B57" s="13" t="s">
        <v>126</v>
      </c>
      <c r="C57" s="11"/>
    </row>
    <row r="58" spans="1:3" ht="14.25">
      <c r="A58" s="9">
        <v>47</v>
      </c>
      <c r="B58" s="13" t="s">
        <v>125</v>
      </c>
      <c r="C58" s="11"/>
    </row>
    <row r="59" spans="1:3" ht="14.25">
      <c r="A59" s="17">
        <v>48</v>
      </c>
      <c r="B59" s="13" t="s">
        <v>124</v>
      </c>
      <c r="C59" s="11"/>
    </row>
    <row r="60" spans="1:3" ht="17.25">
      <c r="A60" s="6"/>
      <c r="B60" s="19" t="s">
        <v>41</v>
      </c>
      <c r="C60" s="8"/>
    </row>
    <row r="61" spans="1:3" ht="17.25">
      <c r="A61" s="12"/>
      <c r="B61" s="20"/>
      <c r="C61" s="21">
        <f>SUM(C4:C59)</f>
        <v>0</v>
      </c>
    </row>
    <row r="62" spans="1:3" ht="14.25">
      <c r="A62" s="15"/>
      <c r="B62" s="22" t="s">
        <v>123</v>
      </c>
      <c r="C62" s="23" t="str">
        <f>C61&amp;"/144"</f>
        <v>0/144</v>
      </c>
    </row>
    <row r="63" spans="1:3" ht="14.25">
      <c r="A63" s="12"/>
      <c r="B63" s="24" t="s">
        <v>113</v>
      </c>
      <c r="C63" s="25">
        <f>C61/144</f>
        <v>0</v>
      </c>
    </row>
    <row r="64" spans="1:3" ht="14.25">
      <c r="A64" s="26"/>
      <c r="B64" s="27"/>
      <c r="C64" s="26"/>
    </row>
    <row r="65" spans="1:3" ht="18.75">
      <c r="A65" s="52" t="s">
        <v>132</v>
      </c>
      <c r="B65" s="53"/>
      <c r="C65" s="21"/>
    </row>
    <row r="66" spans="1:3" ht="14.25">
      <c r="A66" s="6"/>
      <c r="B66" s="7" t="s">
        <v>122</v>
      </c>
      <c r="C66" s="8"/>
    </row>
    <row r="67" spans="1:3" ht="14.25">
      <c r="A67" s="12">
        <v>1</v>
      </c>
      <c r="B67" s="28" t="s">
        <v>121</v>
      </c>
      <c r="C67" s="11"/>
    </row>
    <row r="68" spans="1:3" ht="14.25">
      <c r="A68" s="12">
        <v>2</v>
      </c>
      <c r="B68" s="29" t="s">
        <v>120</v>
      </c>
      <c r="C68" s="11"/>
    </row>
    <row r="69" spans="1:3" ht="14.25">
      <c r="A69" s="12">
        <v>3</v>
      </c>
      <c r="B69" s="29" t="s">
        <v>119</v>
      </c>
      <c r="C69" s="11"/>
    </row>
    <row r="70" spans="1:3" ht="14.25">
      <c r="A70" s="12">
        <v>4</v>
      </c>
      <c r="B70" s="29" t="s">
        <v>118</v>
      </c>
      <c r="C70" s="11"/>
    </row>
    <row r="71" spans="1:3" ht="14.25">
      <c r="A71" s="30">
        <v>5</v>
      </c>
      <c r="B71" s="31" t="s">
        <v>141</v>
      </c>
      <c r="C71" s="32"/>
    </row>
    <row r="72" spans="1:3" ht="14.25">
      <c r="A72" s="12">
        <v>6</v>
      </c>
      <c r="B72" s="29" t="s">
        <v>117</v>
      </c>
      <c r="C72" s="11"/>
    </row>
    <row r="73" spans="1:3" ht="14.25">
      <c r="A73" s="12">
        <v>7</v>
      </c>
      <c r="B73" s="29" t="s">
        <v>116</v>
      </c>
      <c r="C73" s="11"/>
    </row>
    <row r="74" spans="1:3" ht="14.25">
      <c r="A74" s="12">
        <v>8</v>
      </c>
      <c r="B74" s="29" t="s">
        <v>115</v>
      </c>
      <c r="C74" s="11"/>
    </row>
    <row r="75" spans="1:3" ht="14.25">
      <c r="A75" s="12">
        <v>9</v>
      </c>
      <c r="B75" s="29" t="s">
        <v>114</v>
      </c>
      <c r="C75" s="11"/>
    </row>
    <row r="76" spans="1:3" ht="42.75">
      <c r="A76" s="30">
        <v>10</v>
      </c>
      <c r="B76" s="31" t="s">
        <v>144</v>
      </c>
      <c r="C76" s="32"/>
    </row>
    <row r="77" spans="1:3" ht="28.5">
      <c r="A77" s="33">
        <v>11</v>
      </c>
      <c r="B77" s="34" t="s">
        <v>145</v>
      </c>
      <c r="C77" s="11"/>
    </row>
    <row r="78" spans="1:3" ht="14.25">
      <c r="A78" s="12">
        <v>12</v>
      </c>
      <c r="B78" s="29" t="s">
        <v>38</v>
      </c>
      <c r="C78" s="11"/>
    </row>
    <row r="79" spans="1:3" ht="14.25">
      <c r="A79" s="12">
        <v>13</v>
      </c>
      <c r="B79" s="34" t="s">
        <v>133</v>
      </c>
      <c r="C79" s="11"/>
    </row>
    <row r="80" spans="1:3" ht="14.25">
      <c r="A80" s="12">
        <v>14</v>
      </c>
      <c r="B80" s="29" t="s">
        <v>37</v>
      </c>
      <c r="C80" s="11"/>
    </row>
    <row r="81" spans="1:3" ht="14.25">
      <c r="A81" s="12">
        <v>15</v>
      </c>
      <c r="B81" s="29" t="s">
        <v>36</v>
      </c>
      <c r="C81" s="11"/>
    </row>
    <row r="82" spans="1:3" ht="14.25">
      <c r="A82" s="12">
        <v>16</v>
      </c>
      <c r="B82" s="29" t="s">
        <v>35</v>
      </c>
      <c r="C82" s="11"/>
    </row>
    <row r="83" spans="1:3" ht="14.25">
      <c r="A83" s="30">
        <v>17</v>
      </c>
      <c r="B83" s="31" t="s">
        <v>140</v>
      </c>
      <c r="C83" s="32"/>
    </row>
    <row r="84" spans="1:3" ht="14.25">
      <c r="A84" s="12">
        <v>18</v>
      </c>
      <c r="B84" s="29" t="s">
        <v>34</v>
      </c>
      <c r="C84" s="11"/>
    </row>
    <row r="85" spans="1:3" ht="14.25">
      <c r="A85" s="12">
        <v>19</v>
      </c>
      <c r="B85" s="29" t="s">
        <v>33</v>
      </c>
      <c r="C85" s="11"/>
    </row>
    <row r="86" spans="1:3" ht="14.25">
      <c r="A86" s="12">
        <v>20</v>
      </c>
      <c r="B86" s="29" t="s">
        <v>32</v>
      </c>
      <c r="C86" s="11"/>
    </row>
    <row r="87" spans="1:3" ht="14.25">
      <c r="A87" s="12">
        <v>21</v>
      </c>
      <c r="B87" s="29" t="s">
        <v>31</v>
      </c>
      <c r="C87" s="11"/>
    </row>
    <row r="88" spans="1:3" ht="14.25">
      <c r="A88" s="12">
        <v>22</v>
      </c>
      <c r="B88" s="29" t="s">
        <v>30</v>
      </c>
      <c r="C88" s="11"/>
    </row>
    <row r="89" spans="1:3" ht="14.25">
      <c r="A89" s="12">
        <v>23</v>
      </c>
      <c r="B89" s="29" t="s">
        <v>29</v>
      </c>
      <c r="C89" s="11"/>
    </row>
    <row r="90" spans="1:3" ht="14.25">
      <c r="A90" s="12">
        <v>24</v>
      </c>
      <c r="B90" s="29" t="s">
        <v>28</v>
      </c>
      <c r="C90" s="11"/>
    </row>
    <row r="91" spans="1:3" ht="14.25">
      <c r="A91" s="12">
        <v>25</v>
      </c>
      <c r="B91" s="29" t="s">
        <v>27</v>
      </c>
      <c r="C91" s="11"/>
    </row>
    <row r="92" spans="1:3" ht="14.25">
      <c r="A92" s="12">
        <v>26</v>
      </c>
      <c r="B92" s="29" t="s">
        <v>26</v>
      </c>
      <c r="C92" s="11"/>
    </row>
    <row r="93" spans="1:3" ht="14.25">
      <c r="A93" s="12">
        <v>27</v>
      </c>
      <c r="B93" s="29" t="s">
        <v>25</v>
      </c>
      <c r="C93" s="11"/>
    </row>
    <row r="94" spans="1:3" ht="14.25">
      <c r="A94" s="12">
        <v>28</v>
      </c>
      <c r="B94" s="29" t="s">
        <v>24</v>
      </c>
      <c r="C94" s="11"/>
    </row>
    <row r="95" spans="1:3" ht="28.5">
      <c r="A95" s="33">
        <v>29</v>
      </c>
      <c r="B95" s="34" t="s">
        <v>146</v>
      </c>
      <c r="C95" s="11"/>
    </row>
    <row r="96" spans="1:3" ht="14.25">
      <c r="A96" s="12">
        <v>30</v>
      </c>
      <c r="B96" s="29" t="s">
        <v>23</v>
      </c>
      <c r="C96" s="11"/>
    </row>
    <row r="97" spans="1:3" ht="14.25">
      <c r="A97" s="12">
        <v>31</v>
      </c>
      <c r="B97" s="29" t="s">
        <v>22</v>
      </c>
      <c r="C97" s="11"/>
    </row>
    <row r="98" spans="1:3" ht="14.25">
      <c r="A98" s="12">
        <v>32</v>
      </c>
      <c r="B98" s="29" t="s">
        <v>21</v>
      </c>
      <c r="C98" s="11"/>
    </row>
    <row r="99" spans="1:3" ht="14.25">
      <c r="A99" s="12">
        <v>33</v>
      </c>
      <c r="B99" s="29" t="s">
        <v>20</v>
      </c>
      <c r="C99" s="11"/>
    </row>
    <row r="100" spans="1:3" ht="14.25">
      <c r="A100" s="12">
        <v>34</v>
      </c>
      <c r="B100" s="29" t="s">
        <v>112</v>
      </c>
      <c r="C100" s="11"/>
    </row>
    <row r="101" spans="1:3" ht="14.25">
      <c r="A101" s="12">
        <v>35</v>
      </c>
      <c r="B101" s="35" t="s">
        <v>19</v>
      </c>
      <c r="C101" s="11"/>
    </row>
    <row r="102" spans="1:3" ht="14.25">
      <c r="A102" s="6"/>
      <c r="B102" s="7" t="s">
        <v>18</v>
      </c>
      <c r="C102" s="8"/>
    </row>
    <row r="103" spans="1:3" ht="14.25">
      <c r="A103" s="9">
        <v>36</v>
      </c>
      <c r="B103" s="28" t="s">
        <v>17</v>
      </c>
      <c r="C103" s="11"/>
    </row>
    <row r="104" spans="1:3" ht="14.25">
      <c r="A104" s="12">
        <v>37</v>
      </c>
      <c r="B104" s="29" t="s">
        <v>16</v>
      </c>
      <c r="C104" s="11"/>
    </row>
    <row r="105" spans="1:3" ht="14.25">
      <c r="A105" s="9">
        <v>38</v>
      </c>
      <c r="B105" s="29" t="s">
        <v>15</v>
      </c>
      <c r="C105" s="11"/>
    </row>
    <row r="106" spans="1:3" ht="14.25">
      <c r="A106" s="12">
        <v>39</v>
      </c>
      <c r="B106" s="29" t="s">
        <v>96</v>
      </c>
      <c r="C106" s="11"/>
    </row>
    <row r="107" spans="1:3" ht="14.25">
      <c r="A107" s="9">
        <v>40</v>
      </c>
      <c r="B107" s="29" t="s">
        <v>95</v>
      </c>
      <c r="C107" s="11"/>
    </row>
    <row r="108" spans="1:3" ht="14.25">
      <c r="A108" s="12">
        <v>41</v>
      </c>
      <c r="B108" s="35" t="s">
        <v>94</v>
      </c>
      <c r="C108" s="11"/>
    </row>
    <row r="109" spans="1:3" ht="14.25">
      <c r="A109" s="6"/>
      <c r="B109" s="7" t="s">
        <v>93</v>
      </c>
      <c r="C109" s="8"/>
    </row>
    <row r="110" spans="1:3" ht="14.25">
      <c r="A110" s="30">
        <v>42</v>
      </c>
      <c r="B110" s="36" t="s">
        <v>139</v>
      </c>
      <c r="C110" s="37"/>
    </row>
    <row r="111" spans="1:3" ht="14.25">
      <c r="A111" s="12">
        <v>43</v>
      </c>
      <c r="B111" s="29" t="s">
        <v>92</v>
      </c>
      <c r="C111" s="11"/>
    </row>
    <row r="112" spans="1:3" ht="14.25">
      <c r="A112" s="9">
        <v>44</v>
      </c>
      <c r="B112" s="29" t="s">
        <v>91</v>
      </c>
      <c r="C112" s="11"/>
    </row>
    <row r="113" spans="1:3" ht="14.25">
      <c r="A113" s="12">
        <v>45</v>
      </c>
      <c r="B113" s="29" t="s">
        <v>90</v>
      </c>
      <c r="C113" s="11"/>
    </row>
    <row r="114" spans="1:3" ht="14.25">
      <c r="A114" s="9">
        <v>46</v>
      </c>
      <c r="B114" s="29" t="s">
        <v>89</v>
      </c>
      <c r="C114" s="11"/>
    </row>
    <row r="115" spans="1:3" ht="14.25">
      <c r="A115" s="12">
        <v>47</v>
      </c>
      <c r="B115" s="29" t="s">
        <v>88</v>
      </c>
      <c r="C115" s="11"/>
    </row>
    <row r="116" spans="1:3" ht="14.25">
      <c r="A116" s="9">
        <v>48</v>
      </c>
      <c r="B116" s="29" t="s">
        <v>87</v>
      </c>
      <c r="C116" s="11"/>
    </row>
    <row r="117" spans="1:3" ht="14.25">
      <c r="A117" s="12">
        <v>49</v>
      </c>
      <c r="B117" s="29" t="s">
        <v>86</v>
      </c>
      <c r="C117" s="11"/>
    </row>
    <row r="118" spans="1:3" ht="14.25">
      <c r="A118" s="9">
        <v>50</v>
      </c>
      <c r="B118" s="35" t="s">
        <v>85</v>
      </c>
      <c r="C118" s="11"/>
    </row>
    <row r="119" spans="1:3" ht="14.25">
      <c r="A119" s="6"/>
      <c r="B119" s="7" t="s">
        <v>84</v>
      </c>
      <c r="C119" s="8"/>
    </row>
    <row r="120" spans="1:3" ht="14.25">
      <c r="A120" s="9">
        <v>51</v>
      </c>
      <c r="B120" s="28" t="s">
        <v>83</v>
      </c>
      <c r="C120" s="11"/>
    </row>
    <row r="121" spans="1:3" ht="14.25">
      <c r="A121" s="12">
        <v>52</v>
      </c>
      <c r="B121" s="29" t="s">
        <v>82</v>
      </c>
      <c r="C121" s="11"/>
    </row>
    <row r="122" spans="1:3" ht="14.25">
      <c r="A122" s="9">
        <v>53</v>
      </c>
      <c r="B122" s="29" t="s">
        <v>81</v>
      </c>
      <c r="C122" s="11"/>
    </row>
    <row r="123" spans="1:3" ht="14.25">
      <c r="A123" s="12">
        <v>54</v>
      </c>
      <c r="B123" s="29" t="s">
        <v>80</v>
      </c>
      <c r="C123" s="11"/>
    </row>
    <row r="124" spans="1:3" ht="14.25">
      <c r="A124" s="9">
        <v>55</v>
      </c>
      <c r="B124" s="29" t="s">
        <v>79</v>
      </c>
      <c r="C124" s="11"/>
    </row>
    <row r="125" spans="1:3" ht="14.25">
      <c r="A125" s="12">
        <v>56</v>
      </c>
      <c r="B125" s="29" t="s">
        <v>78</v>
      </c>
      <c r="C125" s="11"/>
    </row>
    <row r="126" spans="1:3" ht="14.25">
      <c r="A126" s="9">
        <v>57</v>
      </c>
      <c r="B126" s="35" t="s">
        <v>77</v>
      </c>
      <c r="C126" s="11"/>
    </row>
    <row r="127" spans="1:3" ht="14.25">
      <c r="A127" s="6"/>
      <c r="B127" s="7" t="s">
        <v>76</v>
      </c>
      <c r="C127" s="8"/>
    </row>
    <row r="128" spans="1:3" ht="14.25">
      <c r="A128" s="9">
        <v>58</v>
      </c>
      <c r="B128" s="28" t="s">
        <v>61</v>
      </c>
      <c r="C128" s="11"/>
    </row>
    <row r="129" spans="1:3" ht="14.25">
      <c r="A129" s="30">
        <v>59</v>
      </c>
      <c r="B129" s="31" t="s">
        <v>137</v>
      </c>
      <c r="C129" s="32"/>
    </row>
    <row r="130" spans="1:3" ht="14.25">
      <c r="A130" s="9">
        <v>60</v>
      </c>
      <c r="B130" s="29" t="s">
        <v>60</v>
      </c>
      <c r="C130" s="11"/>
    </row>
    <row r="131" spans="1:3" ht="14.25">
      <c r="A131" s="12">
        <v>61</v>
      </c>
      <c r="B131" s="29" t="s">
        <v>59</v>
      </c>
      <c r="C131" s="11"/>
    </row>
    <row r="132" spans="1:3" ht="14.25">
      <c r="A132" s="9">
        <v>62</v>
      </c>
      <c r="B132" s="29" t="s">
        <v>58</v>
      </c>
      <c r="C132" s="11"/>
    </row>
    <row r="133" spans="1:3" ht="14.25">
      <c r="A133" s="12">
        <v>63</v>
      </c>
      <c r="B133" s="29" t="s">
        <v>57</v>
      </c>
      <c r="C133" s="11"/>
    </row>
    <row r="134" spans="1:3" ht="14.25">
      <c r="A134" s="9">
        <v>64</v>
      </c>
      <c r="B134" s="29" t="s">
        <v>56</v>
      </c>
      <c r="C134" s="11"/>
    </row>
    <row r="135" spans="1:3" ht="14.25">
      <c r="A135" s="12">
        <v>65</v>
      </c>
      <c r="B135" s="29" t="s">
        <v>55</v>
      </c>
      <c r="C135" s="11"/>
    </row>
    <row r="136" spans="1:3" ht="14.25">
      <c r="A136" s="30">
        <v>66</v>
      </c>
      <c r="B136" s="31" t="s">
        <v>138</v>
      </c>
      <c r="C136" s="32"/>
    </row>
    <row r="137" spans="1:3" ht="14.25">
      <c r="A137" s="12">
        <v>67</v>
      </c>
      <c r="B137" s="29" t="s">
        <v>54</v>
      </c>
      <c r="C137" s="11"/>
    </row>
    <row r="138" spans="1:3" ht="14.25">
      <c r="A138" s="9">
        <v>68</v>
      </c>
      <c r="B138" s="29" t="s">
        <v>53</v>
      </c>
      <c r="C138" s="11"/>
    </row>
    <row r="139" spans="1:3" ht="14.25">
      <c r="A139" s="12">
        <v>69</v>
      </c>
      <c r="B139" s="29" t="s">
        <v>52</v>
      </c>
      <c r="C139" s="11"/>
    </row>
    <row r="140" spans="1:3" ht="14.25">
      <c r="A140" s="9">
        <v>70</v>
      </c>
      <c r="B140" s="29" t="s">
        <v>51</v>
      </c>
      <c r="C140" s="11"/>
    </row>
    <row r="141" spans="1:3" ht="14.25">
      <c r="A141" s="12">
        <v>71</v>
      </c>
      <c r="B141" s="29" t="s">
        <v>50</v>
      </c>
      <c r="C141" s="11"/>
    </row>
    <row r="142" spans="1:3" ht="14.25">
      <c r="A142" s="9">
        <v>72</v>
      </c>
      <c r="B142" s="35" t="s">
        <v>49</v>
      </c>
      <c r="C142" s="11"/>
    </row>
    <row r="143" spans="1:3" ht="14.25">
      <c r="A143" s="6"/>
      <c r="B143" s="7" t="s">
        <v>48</v>
      </c>
      <c r="C143" s="8"/>
    </row>
    <row r="144" spans="1:3" ht="28.5">
      <c r="A144" s="30">
        <v>73</v>
      </c>
      <c r="B144" s="38" t="s">
        <v>147</v>
      </c>
      <c r="C144" s="11"/>
    </row>
    <row r="145" spans="1:3" ht="14.25">
      <c r="A145" s="6"/>
      <c r="B145" s="7" t="s">
        <v>47</v>
      </c>
      <c r="C145" s="8"/>
    </row>
    <row r="146" spans="1:3" ht="14.25">
      <c r="A146" s="15">
        <v>74</v>
      </c>
      <c r="B146" s="39" t="s">
        <v>134</v>
      </c>
      <c r="C146" s="11"/>
    </row>
    <row r="147" spans="1:3" ht="14.25">
      <c r="A147" s="6"/>
      <c r="B147" s="7" t="s">
        <v>46</v>
      </c>
      <c r="C147" s="8"/>
    </row>
    <row r="148" spans="1:3" ht="14.25">
      <c r="A148" s="9">
        <v>75</v>
      </c>
      <c r="B148" s="28" t="s">
        <v>45</v>
      </c>
      <c r="C148" s="11"/>
    </row>
    <row r="149" spans="1:3" ht="14.25">
      <c r="A149" s="12">
        <v>76</v>
      </c>
      <c r="B149" s="29" t="s">
        <v>44</v>
      </c>
      <c r="C149" s="11"/>
    </row>
    <row r="150" spans="1:3" ht="14.25">
      <c r="A150" s="12">
        <v>77</v>
      </c>
      <c r="B150" s="29" t="s">
        <v>43</v>
      </c>
      <c r="C150" s="11"/>
    </row>
    <row r="151" spans="1:3" ht="14.25">
      <c r="A151" s="40">
        <v>78</v>
      </c>
      <c r="B151" s="35" t="s">
        <v>42</v>
      </c>
      <c r="C151" s="11"/>
    </row>
    <row r="152" spans="1:3" ht="17.25">
      <c r="A152" s="6"/>
      <c r="B152" s="19" t="s">
        <v>41</v>
      </c>
      <c r="C152" s="8"/>
    </row>
    <row r="153" spans="1:3" ht="17.25">
      <c r="A153" s="12"/>
      <c r="B153" s="20"/>
      <c r="C153" s="21">
        <f>SUM(C67:C151)</f>
        <v>0</v>
      </c>
    </row>
    <row r="154" spans="1:3" ht="14.25">
      <c r="A154" s="12"/>
      <c r="B154" s="41" t="s">
        <v>62</v>
      </c>
      <c r="C154" s="23" t="str">
        <f>C153&amp;"/234"</f>
        <v>0/234</v>
      </c>
    </row>
    <row r="155" spans="1:3" ht="14.25">
      <c r="A155" s="12"/>
      <c r="B155" s="42" t="s">
        <v>113</v>
      </c>
      <c r="C155" s="25">
        <f>C153/234</f>
        <v>0</v>
      </c>
    </row>
    <row r="156" spans="1:3" ht="14.25">
      <c r="A156" s="26"/>
      <c r="B156" s="43"/>
      <c r="C156" s="43"/>
    </row>
    <row r="157" spans="1:3" ht="14.25">
      <c r="A157" s="44"/>
      <c r="B157" s="45" t="s">
        <v>111</v>
      </c>
      <c r="C157" s="46"/>
    </row>
    <row r="158" spans="1:3" ht="14.25">
      <c r="A158" s="44"/>
      <c r="B158" s="45"/>
      <c r="C158" s="46"/>
    </row>
    <row r="159" spans="1:3" ht="14.25">
      <c r="A159" s="47"/>
      <c r="B159" s="48"/>
      <c r="C159" s="49"/>
    </row>
  </sheetData>
  <mergeCells count="2">
    <mergeCell ref="A2:B2"/>
    <mergeCell ref="A65:B65"/>
  </mergeCells>
  <printOptions horizontalCentered="1"/>
  <pageMargins left="0.7874015748031497" right="0.7874015748031497" top="0.5905511811023623" bottom="0.984251968503937" header="0.5118110236220472" footer="0.5118110236220472"/>
  <pageSetup fitToHeight="5" fitToWidth="1" orientation="portrait" paperSize="9" scale="61" r:id="rId1"/>
  <headerFooter alignWithMargins="0">
    <oddFooter>&amp;C&amp;P ページ</oddFooter>
  </headerFooter>
  <rowBreaks count="1" manualBreakCount="1">
    <brk id="64"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cancer insitute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ogata etsuro</dc:creator>
  <cp:keywords/>
  <dc:description/>
  <cp:lastModifiedBy>Owner</cp:lastModifiedBy>
  <cp:lastPrinted>2006-07-24T07:27:26Z</cp:lastPrinted>
  <dcterms:created xsi:type="dcterms:W3CDTF">2003-06-04T03:45:51Z</dcterms:created>
  <dcterms:modified xsi:type="dcterms:W3CDTF">2006-07-25T00:25:10Z</dcterms:modified>
  <cp:category/>
  <cp:version/>
  <cp:contentType/>
  <cp:contentStatus/>
</cp:coreProperties>
</file>